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5 день" sheetId="1" r:id="rId1"/>
  </sheets>
  <calcPr calcId="145621" refMode="R1C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F13" i="1"/>
  <c r="F24" i="1" s="1"/>
  <c r="L24" i="1" l="1"/>
  <c r="G24" i="1"/>
  <c r="H24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<sst xmlns="http://schemas.openxmlformats.org/spreadsheetml/2006/main" count="52" uniqueCount="50">
  <si>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</si>
  <si>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</si>
  <si>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</si>
  <si>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</si>
  <si>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</si>
  <si>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</si>
  <si>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</si>
  <si>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</si>
  <si>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</si>
  <si>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</si>
  <si>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</si>
  <si>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</si>
  <si>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</si>
  <si>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</si>
  <si>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</si>
  <si>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</si>
  <si>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</si>
  <si>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</si>
  <si>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</si>
  <si>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</si>
  <si>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</si>
  <si>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</si>
  <si>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</si>
  <si>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</si>
  <si>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</si>
  <si>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</si>
  <si>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</si>
  <si>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</si>
  <si>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</si>
  <si>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</si>
  <si>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</si>
  <si>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</si>
  <si>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</si>
  <si>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</si>
  <si>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</si>
  <si>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</si>
  <si>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</si>
  <si>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</si>
  <si>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Пелевинская ООШ</t>
  </si>
  <si>
    <t>директор</t>
  </si>
  <si>
    <t>А.С. Захарова</t>
  </si>
  <si>
    <t>хлеб витаминизированный</t>
  </si>
  <si>
    <t>каша рисовая</t>
  </si>
  <si>
    <t>чай с сахаром</t>
  </si>
  <si>
    <t>бутерброд с маслом</t>
  </si>
  <si>
    <t>суп с рыбными консервами</t>
  </si>
  <si>
    <t>каша гречневая</t>
  </si>
  <si>
    <t>курица в соусе с томатом</t>
  </si>
  <si>
    <t>пряник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</si>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</sst>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4" workbookViewId="0">
      <selection activeCell="L20" sqref="L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38</v>
      </c>
      <c r="D1" s="48"/>
      <c r="E1" s="48"/>
      <c r="F1" s="12" t="s">
        <v>15</v>
      </c>
      <c r="G1" s="2" t="s">
        <v>16</v>
      </c>
      <c r="H1" s="49" t="s">
        <v>39</v>
      </c>
      <c r="I1" s="49"/>
      <c r="J1" s="49"/>
      <c r="K1" s="49"/>
    </row>
    <row r="2" spans="1:12" ht="18" x14ac:dyDescent="0.2">
      <c r="A2" s="29" t="s">
        <v>5</v>
      </c>
      <c r="C2" s="2"/>
      <c r="G2" s="2" t="s">
        <v>17</v>
      </c>
      <c r="H2" s="49" t="s">
        <v>40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/>
      <c r="I3" s="42"/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3.75" x14ac:dyDescent="0.2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33" t="s">
        <v>42</v>
      </c>
      <c r="F6" s="34">
        <v>200</v>
      </c>
      <c r="G6" s="34">
        <v>3</v>
      </c>
      <c r="H6" s="34">
        <v>4</v>
      </c>
      <c r="I6" s="34">
        <v>37</v>
      </c>
      <c r="J6" s="34">
        <v>197</v>
      </c>
      <c r="K6" s="35">
        <v>168</v>
      </c>
      <c r="L6" s="34">
        <v>18.68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43</v>
      </c>
      <c r="F8" s="37">
        <v>200</v>
      </c>
      <c r="G8" s="37">
        <v>0</v>
      </c>
      <c r="H8" s="37">
        <v>0</v>
      </c>
      <c r="I8" s="37">
        <v>14</v>
      </c>
      <c r="J8" s="37">
        <v>28</v>
      </c>
      <c r="K8" s="38">
        <v>943</v>
      </c>
      <c r="L8" s="37">
        <v>2.13</v>
      </c>
    </row>
    <row r="9" spans="1:12" ht="15" x14ac:dyDescent="0.25">
      <c r="A9" s="21"/>
      <c r="B9" s="14"/>
      <c r="C9" s="11"/>
      <c r="D9" s="7" t="s">
        <v>22</v>
      </c>
      <c r="E9" s="36" t="s">
        <v>44</v>
      </c>
      <c r="F9" s="37">
        <v>60</v>
      </c>
      <c r="G9" s="37">
        <v>2</v>
      </c>
      <c r="H9" s="37">
        <v>25</v>
      </c>
      <c r="I9" s="37">
        <v>15</v>
      </c>
      <c r="J9" s="37">
        <v>394</v>
      </c>
      <c r="K9" s="38">
        <v>94</v>
      </c>
      <c r="L9" s="37">
        <v>12.39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48</v>
      </c>
      <c r="F11" s="37">
        <v>50</v>
      </c>
      <c r="G11" s="37">
        <v>1</v>
      </c>
      <c r="H11" s="37">
        <v>1</v>
      </c>
      <c r="I11" s="37">
        <v>17</v>
      </c>
      <c r="J11" s="37">
        <v>86</v>
      </c>
      <c r="K11" s="38"/>
      <c r="L11" s="37">
        <v>20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510</v>
      </c>
      <c r="G13" s="17">
        <f t="shared" ref="G13:J13" si="0">SUM(G6:G12)</f>
        <v>6</v>
      </c>
      <c r="H13" s="17">
        <f t="shared" si="0"/>
        <v>30</v>
      </c>
      <c r="I13" s="17">
        <f t="shared" si="0"/>
        <v>83</v>
      </c>
      <c r="J13" s="17">
        <f t="shared" si="0"/>
        <v>705</v>
      </c>
      <c r="K13" s="23"/>
      <c r="L13" s="17">
        <f t="shared" ref="L13" si="1">SUM(L6:L12)</f>
        <v>53.2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 t="s">
        <v>49</v>
      </c>
      <c r="F14" s="37">
        <v>60</v>
      </c>
      <c r="G14" s="37">
        <v>1</v>
      </c>
      <c r="H14" s="37">
        <v>4</v>
      </c>
      <c r="I14" s="37">
        <v>5</v>
      </c>
      <c r="J14" s="37">
        <v>57</v>
      </c>
      <c r="K14" s="38">
        <v>45</v>
      </c>
      <c r="L14" s="37">
        <v>5.54</v>
      </c>
    </row>
    <row r="15" spans="1:12" ht="15" x14ac:dyDescent="0.25">
      <c r="A15" s="21"/>
      <c r="B15" s="14"/>
      <c r="C15" s="11"/>
      <c r="D15" s="7" t="s">
        <v>26</v>
      </c>
      <c r="E15" s="36" t="s">
        <v>45</v>
      </c>
      <c r="F15" s="37">
        <v>200</v>
      </c>
      <c r="G15" s="37">
        <v>7</v>
      </c>
      <c r="H15" s="37">
        <v>7</v>
      </c>
      <c r="I15" s="37">
        <v>11</v>
      </c>
      <c r="J15" s="37">
        <v>134</v>
      </c>
      <c r="K15" s="38">
        <v>87</v>
      </c>
      <c r="L15" s="37">
        <v>18.59</v>
      </c>
    </row>
    <row r="16" spans="1:12" ht="15" x14ac:dyDescent="0.25">
      <c r="A16" s="21"/>
      <c r="B16" s="14"/>
      <c r="C16" s="11"/>
      <c r="D16" s="7" t="s">
        <v>27</v>
      </c>
      <c r="E16" s="36" t="s">
        <v>46</v>
      </c>
      <c r="F16" s="37">
        <v>150</v>
      </c>
      <c r="G16" s="37">
        <v>7</v>
      </c>
      <c r="H16" s="37">
        <v>6</v>
      </c>
      <c r="I16" s="37">
        <v>36</v>
      </c>
      <c r="J16" s="37">
        <v>230</v>
      </c>
      <c r="K16" s="38">
        <v>679</v>
      </c>
      <c r="L16" s="37">
        <v>8.8800000000000008</v>
      </c>
    </row>
    <row r="17" spans="1:12" ht="15" x14ac:dyDescent="0.25">
      <c r="A17" s="21"/>
      <c r="B17" s="14"/>
      <c r="C17" s="11"/>
      <c r="D17" s="7" t="s">
        <v>28</v>
      </c>
      <c r="E17" s="36" t="s">
        <v>47</v>
      </c>
      <c r="F17" s="37">
        <v>90</v>
      </c>
      <c r="G17" s="37">
        <v>26</v>
      </c>
      <c r="H17" s="37">
        <v>31</v>
      </c>
      <c r="I17" s="37">
        <v>4</v>
      </c>
      <c r="J17" s="37">
        <v>401</v>
      </c>
      <c r="K17" s="38">
        <v>190</v>
      </c>
      <c r="L17" s="37">
        <v>23.86</v>
      </c>
    </row>
    <row r="18" spans="1:12" ht="15" x14ac:dyDescent="0.25">
      <c r="A18" s="21"/>
      <c r="B18" s="14"/>
      <c r="C18" s="11"/>
      <c r="D18" s="7" t="s">
        <v>29</v>
      </c>
      <c r="E18" s="36" t="s">
        <v>43</v>
      </c>
      <c r="F18" s="37">
        <v>200</v>
      </c>
      <c r="G18" s="37">
        <v>0</v>
      </c>
      <c r="H18" s="37">
        <v>0</v>
      </c>
      <c r="I18" s="37">
        <v>14</v>
      </c>
      <c r="J18" s="37">
        <v>28</v>
      </c>
      <c r="K18" s="38">
        <v>943</v>
      </c>
      <c r="L18" s="37">
        <v>2.13</v>
      </c>
    </row>
    <row r="19" spans="1:12" ht="15" x14ac:dyDescent="0.25">
      <c r="A19" s="21"/>
      <c r="B19" s="14"/>
      <c r="C19" s="11"/>
      <c r="D19" s="7" t="s">
        <v>30</v>
      </c>
      <c r="E19" s="36" t="s">
        <v>41</v>
      </c>
      <c r="F19" s="37">
        <v>50</v>
      </c>
      <c r="G19" s="37">
        <v>4</v>
      </c>
      <c r="H19" s="37">
        <v>0</v>
      </c>
      <c r="I19" s="37">
        <v>25</v>
      </c>
      <c r="J19" s="37">
        <v>118</v>
      </c>
      <c r="K19" s="38">
        <v>108</v>
      </c>
      <c r="L19" s="37">
        <v>2.83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:J23" si="2">SUM(G14:G22)</f>
        <v>45</v>
      </c>
      <c r="H23" s="17">
        <f t="shared" si="2"/>
        <v>48</v>
      </c>
      <c r="I23" s="17">
        <f t="shared" si="2"/>
        <v>95</v>
      </c>
      <c r="J23" s="17">
        <f t="shared" si="2"/>
        <v>968</v>
      </c>
      <c r="K23" s="23"/>
      <c r="L23" s="17">
        <f t="shared" ref="L23" si="3">SUM(L14:L22)</f>
        <v>61.83</v>
      </c>
    </row>
    <row r="24" spans="1:12" ht="15.75" thickBot="1" x14ac:dyDescent="0.25">
      <c r="A24" s="25">
        <f>A6</f>
        <v>1</v>
      </c>
      <c r="B24" s="26">
        <f>B6</f>
        <v>1</v>
      </c>
      <c r="C24" s="45" t="s">
        <v>4</v>
      </c>
      <c r="D24" s="46"/>
      <c r="E24" s="27"/>
      <c r="F24" s="28">
        <f>F13+F23</f>
        <v>1260</v>
      </c>
      <c r="G24" s="28">
        <f t="shared" ref="G24:J24" si="4">G13+G23</f>
        <v>51</v>
      </c>
      <c r="H24" s="28">
        <f t="shared" si="4"/>
        <v>78</v>
      </c>
      <c r="I24" s="28">
        <f t="shared" si="4"/>
        <v>178</v>
      </c>
      <c r="J24" s="28">
        <f t="shared" si="4"/>
        <v>1673</v>
      </c>
      <c r="K24" s="28"/>
      <c r="L24" s="28">
        <f t="shared" ref="L24" si="5">L13+L23</f>
        <v>115.03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User4</cp:lastModifiedBy>
  <dcterms:created xsi:type="dcterms:W3CDTF">2022-05-16T14:23:56Z</dcterms:created>
  <dcterms:modified xsi:type="dcterms:W3CDTF">2024-09-17T10:17:22Z</dcterms:modified>
</cp:coreProperties>
</file>